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Поселен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<sst xmlns="http://schemas.openxmlformats.org/spreadsheetml/2006/main" count="34" uniqueCount="32">
  <si>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тыс.руб</t>
  </si>
  <si>
    <t>Наименование доходного источника</t>
  </si>
  <si>
    <t>Годовой план</t>
  </si>
  <si>
    <t>Факт отчетного периода</t>
  </si>
  <si>
    <t>Процент исполнения годового плана</t>
  </si>
  <si>
    <t>Факт соответствующего периода прошлого года</t>
  </si>
  <si>
    <t>НАЛОГОВЫЕ ДОХОДЫ, всего</t>
  </si>
  <si>
    <t>в том числе:</t>
  </si>
  <si>
    <t>Налог на доходы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</si>
  <si>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</si>
  <si>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</si>
  <si>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ДОХОДЫ, всего</t>
  </si>
  <si>
    <t>Доходы от использования имущества, находящегося в государственной и муниципальной собственности</t>
  </si>
  <si>
    <t>из них:</t>
  </si>
  <si>
    <t>Доходы, получаемые в виде арендной платы за земельные участки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</si>
  <si>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</si>
  <si>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</si>
  <si>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</si>
  <si>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</si>
  <si>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</si>
  <si>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</si>
  <si>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ВСЕГО НАЛОГОВЫЕ И НЕНАЛОГОВЫЕ ДОХОДЫ</t>
  </si>
  <si>
    <t>Акцизы</t>
  </si>
  <si>
    <t>Единый сельскохозяйственный налог</t>
  </si>
  <si>
    <t>Налог на имущество физических лиц</t>
  </si>
  <si>
    <t>Земельный налог</t>
  </si>
  <si>
    <t>Транспортный налог с организаций</t>
  </si>
  <si>
    <t>Транспортный налог с физических лиц</t>
  </si>
  <si>
    <t>Глава Местной администрации МО Лебяженское городское поселение __________________Магон А.Е.</t>
  </si>
  <si>
    <t xml:space="preserve">ВРИО Начальника отдела учета и отчетности  ________________    Филимонова Е.И.   </t>
  </si>
  <si>
    <t>Исполнитель: Е.И. Филимоновател.  8-813-76-76-233</t>
  </si>
  <si>
    <t>Справка об исполнении доходной части бюджета в разделе доходных источников МО Лебяженское городское поселение на 01 октября 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</si>
</sst>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 Cyr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172" fontId="5" fillId="0" borderId="12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72" fontId="0" fillId="0" borderId="15" xfId="0" applyNumberFormat="1" applyFon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172" fontId="10" fillId="0" borderId="15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4" fillId="0" borderId="1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37.00390625" style="0" customWidth="1"/>
    <col min="2" max="2" width="14.00390625" style="0" customWidth="1"/>
    <col min="3" max="3" width="13.875" style="0" customWidth="1"/>
    <col min="4" max="4" width="12.25390625" style="0" customWidth="1"/>
    <col min="5" max="5" width="19.125" style="0" customWidth="1"/>
    <col min="6" max="6" width="0.12890625" style="0" customWidth="1"/>
  </cols>
  <sheetData>
    <row r="1" spans="1:5" ht="12.75" customHeight="1">
      <c r="A1" s="25" t="s">
        <v>31</v>
      </c>
      <c r="B1" s="25"/>
      <c r="C1" s="25"/>
      <c r="D1" s="25"/>
      <c r="E1" s="25"/>
    </row>
    <row r="2" spans="1:5" ht="12.75">
      <c r="A2" s="25"/>
      <c r="B2" s="25"/>
      <c r="C2" s="25"/>
      <c r="D2" s="25"/>
      <c r="E2" s="25"/>
    </row>
    <row r="3" spans="1:6" ht="15" customHeight="1" thickBot="1">
      <c r="A3" s="1"/>
      <c r="B3" s="2"/>
      <c r="C3" s="2"/>
      <c r="D3" s="2"/>
      <c r="E3" s="2" t="s">
        <v>0</v>
      </c>
      <c r="F3" s="3"/>
    </row>
    <row r="4" spans="1:6" ht="57" customHeight="1" thickBot="1">
      <c r="A4" s="4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3"/>
    </row>
    <row r="5" spans="1:6" ht="24" customHeight="1" thickBot="1">
      <c r="A5" s="5" t="s">
        <v>6</v>
      </c>
      <c r="B5" s="6">
        <f>B7+B8+B9+B10+B11+B12+B13+B14+B15</f>
        <v>23388.699999999997</v>
      </c>
      <c r="C5" s="6">
        <f>C7+C8+C9+C10+C11+C12+C13+C14+C15</f>
        <v>15117.899999999998</v>
      </c>
      <c r="D5" s="15">
        <f>C5/B5*100</f>
        <v>64.637624151834</v>
      </c>
      <c r="E5" s="15">
        <f>E7+E8+E9+E10+E11+E12+E13+E14+E15</f>
        <v>16388.76</v>
      </c>
      <c r="F5" s="3"/>
    </row>
    <row r="6" spans="1:6" ht="16.5" customHeight="1" thickBot="1">
      <c r="A6" s="12" t="s">
        <v>7</v>
      </c>
      <c r="B6" s="7"/>
      <c r="C6" s="7"/>
      <c r="D6" s="7"/>
      <c r="E6" s="7"/>
      <c r="F6" s="3"/>
    </row>
    <row r="7" spans="1:6" ht="18.75" customHeight="1" thickBot="1">
      <c r="A7" s="13" t="s">
        <v>8</v>
      </c>
      <c r="B7" s="7">
        <v>9179.8</v>
      </c>
      <c r="C7" s="7">
        <v>6496.9</v>
      </c>
      <c r="D7" s="15">
        <f>C7/B7*100</f>
        <v>70.77387306913005</v>
      </c>
      <c r="E7" s="19">
        <v>6615.78</v>
      </c>
      <c r="F7" s="3"/>
    </row>
    <row r="8" spans="1:6" ht="18.75" customHeight="1" thickBot="1">
      <c r="A8" s="13" t="s">
        <v>22</v>
      </c>
      <c r="B8" s="7">
        <v>2791.8</v>
      </c>
      <c r="C8" s="7">
        <v>1756.3</v>
      </c>
      <c r="D8" s="15">
        <f>C8/B8*100</f>
        <v>62.90923418582992</v>
      </c>
      <c r="E8" s="20">
        <v>2466.79</v>
      </c>
      <c r="F8" s="3"/>
    </row>
    <row r="9" spans="1:6" ht="21" customHeight="1" thickBot="1">
      <c r="A9" s="13" t="s">
        <v>23</v>
      </c>
      <c r="B9" s="7">
        <v>0</v>
      </c>
      <c r="C9" s="7">
        <v>0</v>
      </c>
      <c r="D9" s="15"/>
      <c r="E9" s="7">
        <v>0</v>
      </c>
      <c r="F9" s="3"/>
    </row>
    <row r="10" spans="1:6" ht="21" customHeight="1" thickBot="1">
      <c r="A10" s="13" t="s">
        <v>24</v>
      </c>
      <c r="B10" s="7">
        <v>579.1</v>
      </c>
      <c r="C10" s="7">
        <v>362.9</v>
      </c>
      <c r="D10" s="15">
        <f>C10/B10*100</f>
        <v>62.666206182006555</v>
      </c>
      <c r="E10" s="19">
        <v>478.58</v>
      </c>
      <c r="F10" s="3"/>
    </row>
    <row r="11" spans="1:6" ht="21" customHeight="1" thickBot="1">
      <c r="A11" s="13" t="s">
        <v>26</v>
      </c>
      <c r="B11" s="7">
        <v>100</v>
      </c>
      <c r="C11" s="7">
        <v>66.8</v>
      </c>
      <c r="D11" s="15">
        <f>C11/B11*100</f>
        <v>66.8</v>
      </c>
      <c r="E11" s="7">
        <v>71.1</v>
      </c>
      <c r="F11" s="3"/>
    </row>
    <row r="12" spans="1:6" ht="21" customHeight="1" thickBot="1">
      <c r="A12" s="13" t="s">
        <v>27</v>
      </c>
      <c r="B12" s="7">
        <v>2118</v>
      </c>
      <c r="C12" s="7">
        <v>1796.5</v>
      </c>
      <c r="D12" s="15">
        <f>C12/B12*100</f>
        <v>84.82058545797922</v>
      </c>
      <c r="E12" s="7">
        <v>1113.5</v>
      </c>
      <c r="F12" s="3"/>
    </row>
    <row r="13" spans="1:6" ht="17.25" customHeight="1" thickBot="1">
      <c r="A13" s="13" t="s">
        <v>25</v>
      </c>
      <c r="B13" s="7">
        <v>8600</v>
      </c>
      <c r="C13" s="7">
        <v>4619.4</v>
      </c>
      <c r="D13" s="15">
        <f>C13/B13*100</f>
        <v>53.71395348837209</v>
      </c>
      <c r="E13" s="19">
        <v>5633.3</v>
      </c>
      <c r="F13" s="3"/>
    </row>
    <row r="14" spans="1:6" ht="17.25" customHeight="1" thickBot="1">
      <c r="A14" s="13" t="s">
        <v>9</v>
      </c>
      <c r="B14" s="7">
        <v>20</v>
      </c>
      <c r="C14" s="7">
        <v>19.1</v>
      </c>
      <c r="D14" s="15">
        <f>C14/B14*100</f>
        <v>95.5</v>
      </c>
      <c r="E14" s="19">
        <v>9.71</v>
      </c>
      <c r="F14" s="8"/>
    </row>
    <row r="15" spans="1:10" ht="40.5" customHeight="1" thickBot="1">
      <c r="A15" s="13" t="s">
        <v>10</v>
      </c>
      <c r="B15" s="9"/>
      <c r="C15" s="7"/>
      <c r="D15" s="15"/>
      <c r="E15" s="23"/>
      <c r="F15" s="24"/>
      <c r="J15" s="22"/>
    </row>
    <row r="16" spans="1:6" ht="18" customHeight="1" thickBot="1">
      <c r="A16" s="5" t="s">
        <v>11</v>
      </c>
      <c r="B16" s="6">
        <f>B18+B21+B22+B26+B27</f>
        <v>3745</v>
      </c>
      <c r="C16" s="6">
        <f>C18+C21+C22+C26+C27</f>
        <v>2238.7000000000003</v>
      </c>
      <c r="D16" s="15">
        <f>C16/B16*100</f>
        <v>59.77837116154874</v>
      </c>
      <c r="E16" s="15">
        <f>E18+E21+E22+E26+E27</f>
        <v>2139.7099999999996</v>
      </c>
      <c r="F16" s="3"/>
    </row>
    <row r="17" spans="1:6" ht="16.5" customHeight="1" thickBot="1">
      <c r="A17" s="12" t="s">
        <v>7</v>
      </c>
      <c r="B17" s="7"/>
      <c r="C17" s="7"/>
      <c r="D17" s="16"/>
      <c r="E17" s="7"/>
      <c r="F17" s="3"/>
    </row>
    <row r="18" spans="1:6" ht="41.25" customHeight="1" thickBot="1">
      <c r="A18" s="13" t="s">
        <v>12</v>
      </c>
      <c r="B18" s="6">
        <v>1240</v>
      </c>
      <c r="C18" s="6">
        <v>1287.7</v>
      </c>
      <c r="D18" s="15">
        <f>C18/B18*100</f>
        <v>103.8467741935484</v>
      </c>
      <c r="E18" s="21">
        <v>784.9</v>
      </c>
      <c r="F18" s="3"/>
    </row>
    <row r="19" spans="1:6" ht="19.5" thickBot="1">
      <c r="A19" s="14" t="s">
        <v>13</v>
      </c>
      <c r="B19" s="7"/>
      <c r="C19" s="7"/>
      <c r="D19" s="16"/>
      <c r="E19" s="7"/>
      <c r="F19" s="3"/>
    </row>
    <row r="20" spans="1:6" ht="27" customHeight="1" thickBot="1">
      <c r="A20" s="14" t="s">
        <v>14</v>
      </c>
      <c r="B20" s="7">
        <v>600</v>
      </c>
      <c r="C20" s="7">
        <v>772.4</v>
      </c>
      <c r="D20" s="15">
        <f>C20/B20*100</f>
        <v>128.73333333333332</v>
      </c>
      <c r="E20" s="19">
        <v>423.81</v>
      </c>
      <c r="F20" s="3"/>
    </row>
    <row r="21" spans="1:6" ht="33" customHeight="1" thickBot="1">
      <c r="A21" s="13" t="s">
        <v>15</v>
      </c>
      <c r="B21" s="6">
        <v>450</v>
      </c>
      <c r="C21" s="6">
        <v>55</v>
      </c>
      <c r="D21" s="15">
        <f>C21/B21*100</f>
        <v>12.222222222222221</v>
      </c>
      <c r="E21" s="21">
        <v>293.12</v>
      </c>
      <c r="F21" s="3"/>
    </row>
    <row r="22" spans="1:6" ht="31.5" customHeight="1" thickBot="1">
      <c r="A22" s="13" t="s">
        <v>16</v>
      </c>
      <c r="B22" s="6">
        <v>2000</v>
      </c>
      <c r="C22" s="6">
        <v>712.6</v>
      </c>
      <c r="D22" s="15">
        <f>C22/B22*100</f>
        <v>35.63</v>
      </c>
      <c r="E22" s="21">
        <f>E24+E25</f>
        <v>1026.89</v>
      </c>
      <c r="F22" s="3"/>
    </row>
    <row r="23" spans="1:6" ht="13.5" customHeight="1" thickBot="1">
      <c r="A23" s="14" t="s">
        <v>13</v>
      </c>
      <c r="B23" s="7"/>
      <c r="C23" s="7"/>
      <c r="D23" s="16"/>
      <c r="E23" s="7"/>
      <c r="F23" s="3"/>
    </row>
    <row r="24" spans="1:6" ht="45" customHeight="1" thickBot="1">
      <c r="A24" s="14" t="s">
        <v>17</v>
      </c>
      <c r="B24" s="7">
        <v>0</v>
      </c>
      <c r="C24" s="7">
        <v>21.2</v>
      </c>
      <c r="D24" s="15"/>
      <c r="E24" s="7"/>
      <c r="F24" s="3"/>
    </row>
    <row r="25" spans="1:6" ht="41.25" customHeight="1" thickBot="1">
      <c r="A25" s="14" t="s">
        <v>18</v>
      </c>
      <c r="B25" s="7">
        <v>2000</v>
      </c>
      <c r="C25" s="7">
        <v>691.4</v>
      </c>
      <c r="D25" s="15">
        <f>C25/B25*100</f>
        <v>34.57</v>
      </c>
      <c r="E25" s="19">
        <v>1026.89</v>
      </c>
      <c r="F25" s="3"/>
    </row>
    <row r="26" spans="1:6" ht="18.75" customHeight="1" thickBot="1">
      <c r="A26" s="13" t="s">
        <v>19</v>
      </c>
      <c r="B26" s="6">
        <v>30</v>
      </c>
      <c r="C26" s="6">
        <v>16.8</v>
      </c>
      <c r="D26" s="15">
        <f>C26/B26*100</f>
        <v>56.00000000000001</v>
      </c>
      <c r="E26" s="21">
        <v>23.35</v>
      </c>
      <c r="F26" s="3"/>
    </row>
    <row r="27" spans="1:6" ht="16.5" customHeight="1" thickBot="1">
      <c r="A27" s="13" t="s">
        <v>20</v>
      </c>
      <c r="B27" s="6">
        <v>25</v>
      </c>
      <c r="C27" s="6">
        <v>166.6</v>
      </c>
      <c r="D27" s="15">
        <f>C27/B27*100</f>
        <v>666.4</v>
      </c>
      <c r="E27" s="21">
        <v>11.45</v>
      </c>
      <c r="F27" s="3"/>
    </row>
    <row r="28" spans="1:6" ht="32.25" customHeight="1" thickBot="1">
      <c r="A28" s="5" t="s">
        <v>21</v>
      </c>
      <c r="B28" s="6">
        <f>B5+B16</f>
        <v>27133.699999999997</v>
      </c>
      <c r="C28" s="6">
        <f>C5+C16</f>
        <v>17356.6</v>
      </c>
      <c r="D28" s="15">
        <f>C28/B28*100</f>
        <v>63.96694884958557</v>
      </c>
      <c r="E28" s="15">
        <f>E5+E16</f>
        <v>18528.469999999998</v>
      </c>
      <c r="F28" s="3"/>
    </row>
    <row r="30" spans="1:5" s="17" customFormat="1" ht="38.25" customHeight="1">
      <c r="A30" s="26" t="s">
        <v>28</v>
      </c>
      <c r="B30" s="26"/>
      <c r="C30" s="26"/>
      <c r="D30" s="26"/>
      <c r="E30" s="26"/>
    </row>
    <row r="31" spans="1:5" s="17" customFormat="1" ht="25.5" customHeight="1">
      <c r="A31" s="26" t="s">
        <v>29</v>
      </c>
      <c r="B31" s="26"/>
      <c r="C31" s="26"/>
      <c r="D31" s="26"/>
      <c r="E31" s="26"/>
    </row>
    <row r="32" s="17" customFormat="1" ht="22.5">
      <c r="A32" s="18" t="s">
        <v>30</v>
      </c>
    </row>
  </sheetData>
  <sheetProtection/>
  <mergeCells count="4">
    <mergeCell ref="E15:F15"/>
    <mergeCell ref="A1:E2"/>
    <mergeCell ref="A30:E30"/>
    <mergeCell ref="A31:E3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2015-04-09T14:28:16Z</cp:lastPrinted>
  <dcterms:created xsi:type="dcterms:W3CDTF">2013-01-24T13:00:09Z</dcterms:created>
  <dcterms:modified xsi:type="dcterms:W3CDTF">2015-10-08T07:49:31Z</dcterms:modified>
  <cp:category/>
  <cp:version/>
  <cp:contentType/>
  <cp:contentStatus/>
</cp:coreProperties>
</file>